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90" activeTab="0"/>
  </bookViews>
  <sheets>
    <sheet name="SEG07" sheetId="1" r:id="rId1"/>
  </sheets>
  <definedNames/>
  <calcPr fullCalcOnLoad="1"/>
</workbook>
</file>

<file path=xl/sharedStrings.xml><?xml version="1.0" encoding="utf-8"?>
<sst xmlns="http://schemas.openxmlformats.org/spreadsheetml/2006/main" count="39" uniqueCount="10">
  <si>
    <t>Heridos</t>
  </si>
  <si>
    <t>Departamental</t>
  </si>
  <si>
    <t>Rutas Nacionales</t>
  </si>
  <si>
    <t>Total</t>
  </si>
  <si>
    <t>Fallecidos</t>
  </si>
  <si>
    <t>Total de lesionados</t>
  </si>
  <si>
    <t>Fuente: UNASEV</t>
  </si>
  <si>
    <t>SEG07 - Víctimas de Siniestros por Jurisdicción</t>
  </si>
  <si>
    <t>n/d</t>
  </si>
  <si>
    <t>Última actualización: 25/05/2022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</si>
</sst>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Verdana"/>
      <family val="2"/>
    </font>
    <font>
      <b/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b/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62626"/>
      <name val="Verdana"/>
      <family val="2"/>
    </font>
    <font>
      <b/>
      <sz val="10"/>
      <color rgb="FF262626"/>
      <name val="Calibri"/>
      <family val="2"/>
    </font>
    <font>
      <sz val="10"/>
      <color rgb="FF262626"/>
      <name val="Arial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3"/>
      <color rgb="FF26262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33" borderId="0" xfId="0" applyFont="1" applyFill="1" applyBorder="1" applyAlignment="1">
      <alignment horizontal="left" vertical="center" indent="2"/>
    </xf>
    <xf numFmtId="0" fontId="42" fillId="33" borderId="0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center" wrapText="1" indent="1"/>
    </xf>
    <xf numFmtId="3" fontId="27" fillId="34" borderId="10" xfId="0" applyNumberFormat="1" applyFont="1" applyFill="1" applyBorder="1" applyAlignment="1">
      <alignment horizontal="right" vertical="center"/>
    </xf>
    <xf numFmtId="3" fontId="43" fillId="35" borderId="10" xfId="0" applyNumberFormat="1" applyFont="1" applyFill="1" applyBorder="1" applyAlignment="1">
      <alignment horizontal="right" vertical="center"/>
    </xf>
    <xf numFmtId="3" fontId="44" fillId="35" borderId="10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left" vertical="center" wrapText="1" indent="1"/>
    </xf>
    <xf numFmtId="0" fontId="44" fillId="8" borderId="10" xfId="0" applyFont="1" applyFill="1" applyBorder="1" applyAlignment="1">
      <alignment horizontal="left" vertical="center" wrapText="1" inden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textRotation="90"/>
    </xf>
    <xf numFmtId="0" fontId="27" fillId="34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S20"/>
  <sheetViews>
    <sheetView showGridLines="0" tabSelected="1" zoomScalePageLayoutView="0" workbookViewId="0" topLeftCell="A1">
      <selection activeCell="B9" sqref="B9:C9"/>
    </sheetView>
  </sheetViews>
  <sheetFormatPr defaultColWidth="11.00390625" defaultRowHeight="12.75"/>
  <cols>
    <col min="1" max="1" width="5.7109375" style="1" customWidth="1"/>
    <col min="2" max="2" width="7.7109375" style="1" customWidth="1"/>
    <col min="3" max="3" width="34.7109375" style="1" customWidth="1"/>
    <col min="4" max="19" width="12.7109375" style="1" customWidth="1"/>
    <col min="20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9" ht="22.5" customHeight="1">
      <c r="B8" s="20" t="s">
        <v>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2:19" ht="21.75" customHeight="1">
      <c r="B9" s="17"/>
      <c r="C9" s="17"/>
      <c r="D9" s="4">
        <v>2006</v>
      </c>
      <c r="E9" s="4">
        <v>2007</v>
      </c>
      <c r="F9" s="4">
        <v>2008</v>
      </c>
      <c r="G9" s="4">
        <v>2009</v>
      </c>
      <c r="H9" s="4">
        <v>2010</v>
      </c>
      <c r="I9" s="4">
        <v>2011</v>
      </c>
      <c r="J9" s="4">
        <v>2012</v>
      </c>
      <c r="K9" s="4">
        <v>2013</v>
      </c>
      <c r="L9" s="4">
        <v>2014</v>
      </c>
      <c r="M9" s="9">
        <v>2015</v>
      </c>
      <c r="N9" s="10">
        <v>2016</v>
      </c>
      <c r="O9" s="10">
        <v>2017</v>
      </c>
      <c r="P9" s="12">
        <v>2018</v>
      </c>
      <c r="Q9" s="11">
        <v>2019</v>
      </c>
      <c r="R9" s="15">
        <v>2020</v>
      </c>
      <c r="S9" s="16">
        <v>2021</v>
      </c>
    </row>
    <row r="10" spans="2:19" ht="21.75" customHeight="1">
      <c r="B10" s="18" t="s">
        <v>0</v>
      </c>
      <c r="C10" s="13" t="s">
        <v>1</v>
      </c>
      <c r="D10" s="7">
        <v>18411</v>
      </c>
      <c r="E10" s="7">
        <v>21218</v>
      </c>
      <c r="F10" s="7">
        <v>23571</v>
      </c>
      <c r="G10" s="7">
        <v>24153</v>
      </c>
      <c r="H10" s="7">
        <v>25384</v>
      </c>
      <c r="I10" s="7">
        <v>25263</v>
      </c>
      <c r="J10" s="7">
        <v>22233</v>
      </c>
      <c r="K10" s="7">
        <v>24005</v>
      </c>
      <c r="L10" s="7">
        <v>25244</v>
      </c>
      <c r="M10" s="7">
        <v>25437</v>
      </c>
      <c r="N10" s="7" t="s">
        <v>8</v>
      </c>
      <c r="O10" s="7" t="s">
        <v>8</v>
      </c>
      <c r="P10" s="7" t="s">
        <v>8</v>
      </c>
      <c r="Q10" s="7" t="s">
        <v>8</v>
      </c>
      <c r="R10" s="7" t="s">
        <v>8</v>
      </c>
      <c r="S10" s="7" t="s">
        <v>8</v>
      </c>
    </row>
    <row r="11" spans="2:19" ht="21.75" customHeight="1">
      <c r="B11" s="18"/>
      <c r="C11" s="13" t="s">
        <v>2</v>
      </c>
      <c r="D11" s="7">
        <v>2146</v>
      </c>
      <c r="E11" s="7">
        <v>2259</v>
      </c>
      <c r="F11" s="7">
        <v>2357</v>
      </c>
      <c r="G11" s="7">
        <v>2463</v>
      </c>
      <c r="H11" s="7">
        <v>2570</v>
      </c>
      <c r="I11" s="7">
        <v>2564</v>
      </c>
      <c r="J11" s="7">
        <v>5558</v>
      </c>
      <c r="K11" s="7">
        <v>5926</v>
      </c>
      <c r="L11" s="7">
        <v>4963</v>
      </c>
      <c r="M11" s="7">
        <v>4173</v>
      </c>
      <c r="N11" s="7" t="s">
        <v>8</v>
      </c>
      <c r="O11" s="7" t="s">
        <v>8</v>
      </c>
      <c r="P11" s="7" t="s">
        <v>8</v>
      </c>
      <c r="Q11" s="7" t="s">
        <v>8</v>
      </c>
      <c r="R11" s="7" t="s">
        <v>8</v>
      </c>
      <c r="S11" s="7" t="s">
        <v>8</v>
      </c>
    </row>
    <row r="12" spans="2:19" ht="21.75" customHeight="1">
      <c r="B12" s="18"/>
      <c r="C12" s="14" t="s">
        <v>3</v>
      </c>
      <c r="D12" s="8">
        <f>SUM(D10:D11)</f>
        <v>20557</v>
      </c>
      <c r="E12" s="8">
        <f aca="true" t="shared" si="0" ref="E12:L12">SUM(E10:E11)</f>
        <v>23477</v>
      </c>
      <c r="F12" s="8">
        <f t="shared" si="0"/>
        <v>25928</v>
      </c>
      <c r="G12" s="8">
        <f t="shared" si="0"/>
        <v>26616</v>
      </c>
      <c r="H12" s="8">
        <f t="shared" si="0"/>
        <v>27954</v>
      </c>
      <c r="I12" s="8">
        <f t="shared" si="0"/>
        <v>27827</v>
      </c>
      <c r="J12" s="8">
        <f t="shared" si="0"/>
        <v>27791</v>
      </c>
      <c r="K12" s="8">
        <f t="shared" si="0"/>
        <v>29931</v>
      </c>
      <c r="L12" s="8">
        <f t="shared" si="0"/>
        <v>30207</v>
      </c>
      <c r="M12" s="8">
        <f>SUM(M10:M11)</f>
        <v>29610</v>
      </c>
      <c r="N12" s="8">
        <v>26821</v>
      </c>
      <c r="O12" s="8">
        <v>27324</v>
      </c>
      <c r="P12" s="8">
        <v>25595</v>
      </c>
      <c r="Q12" s="8">
        <v>24692</v>
      </c>
      <c r="R12" s="8">
        <v>21463</v>
      </c>
      <c r="S12" s="8">
        <f>19889+3077</f>
        <v>22966</v>
      </c>
    </row>
    <row r="13" spans="2:19" ht="21.75" customHeight="1">
      <c r="B13" s="18" t="s">
        <v>4</v>
      </c>
      <c r="C13" s="13" t="s">
        <v>1</v>
      </c>
      <c r="D13" s="7">
        <v>286</v>
      </c>
      <c r="E13" s="7">
        <v>317</v>
      </c>
      <c r="F13" s="7">
        <v>344</v>
      </c>
      <c r="G13" s="7">
        <v>337</v>
      </c>
      <c r="H13" s="7">
        <v>378</v>
      </c>
      <c r="I13" s="7">
        <v>304</v>
      </c>
      <c r="J13" s="7">
        <v>307</v>
      </c>
      <c r="K13" s="7">
        <v>318</v>
      </c>
      <c r="L13" s="7">
        <v>315</v>
      </c>
      <c r="M13" s="7">
        <v>312</v>
      </c>
      <c r="N13" s="7">
        <v>231</v>
      </c>
      <c r="O13" s="7">
        <v>214</v>
      </c>
      <c r="P13" s="7">
        <v>281</v>
      </c>
      <c r="Q13" s="7">
        <v>203</v>
      </c>
      <c r="R13" s="7">
        <v>198</v>
      </c>
      <c r="S13" s="7">
        <v>230</v>
      </c>
    </row>
    <row r="14" spans="2:19" ht="21.75" customHeight="1">
      <c r="B14" s="18"/>
      <c r="C14" s="13" t="s">
        <v>2</v>
      </c>
      <c r="D14" s="7">
        <v>181</v>
      </c>
      <c r="E14" s="7">
        <v>148</v>
      </c>
      <c r="F14" s="7">
        <v>171</v>
      </c>
      <c r="G14" s="7">
        <v>198</v>
      </c>
      <c r="H14" s="7">
        <v>178</v>
      </c>
      <c r="I14" s="7">
        <v>268</v>
      </c>
      <c r="J14" s="7">
        <v>203</v>
      </c>
      <c r="K14" s="7">
        <v>249</v>
      </c>
      <c r="L14" s="7">
        <v>223</v>
      </c>
      <c r="M14" s="7">
        <v>194</v>
      </c>
      <c r="N14" s="7">
        <v>215</v>
      </c>
      <c r="O14" s="7">
        <v>256</v>
      </c>
      <c r="P14" s="7">
        <v>247</v>
      </c>
      <c r="Q14" s="7">
        <v>219</v>
      </c>
      <c r="R14" s="7">
        <v>193</v>
      </c>
      <c r="S14" s="7">
        <v>204</v>
      </c>
    </row>
    <row r="15" spans="2:19" ht="21.75" customHeight="1">
      <c r="B15" s="18"/>
      <c r="C15" s="14" t="s">
        <v>3</v>
      </c>
      <c r="D15" s="8">
        <f>SUM(D13:D14)</f>
        <v>467</v>
      </c>
      <c r="E15" s="8">
        <f aca="true" t="shared" si="1" ref="E15:L15">SUM(E13:E14)</f>
        <v>465</v>
      </c>
      <c r="F15" s="8">
        <f t="shared" si="1"/>
        <v>515</v>
      </c>
      <c r="G15" s="8">
        <f t="shared" si="1"/>
        <v>535</v>
      </c>
      <c r="H15" s="8">
        <f t="shared" si="1"/>
        <v>556</v>
      </c>
      <c r="I15" s="8">
        <f t="shared" si="1"/>
        <v>572</v>
      </c>
      <c r="J15" s="8">
        <f t="shared" si="1"/>
        <v>510</v>
      </c>
      <c r="K15" s="8">
        <f t="shared" si="1"/>
        <v>567</v>
      </c>
      <c r="L15" s="8">
        <f t="shared" si="1"/>
        <v>538</v>
      </c>
      <c r="M15" s="8">
        <f>SUM(M13:M14)</f>
        <v>506</v>
      </c>
      <c r="N15" s="8">
        <f>SUM(N13:N14)</f>
        <v>446</v>
      </c>
      <c r="O15" s="8">
        <f>SUM(O13:O14)</f>
        <v>470</v>
      </c>
      <c r="P15" s="8">
        <v>528</v>
      </c>
      <c r="Q15" s="8">
        <v>422</v>
      </c>
      <c r="R15" s="8">
        <f>+R14+R13</f>
        <v>391</v>
      </c>
      <c r="S15" s="8">
        <f>+S14+S13</f>
        <v>434</v>
      </c>
    </row>
    <row r="16" spans="2:19" ht="21.75" customHeight="1">
      <c r="B16" s="19" t="s">
        <v>5</v>
      </c>
      <c r="C16" s="14" t="s">
        <v>1</v>
      </c>
      <c r="D16" s="8">
        <f>+D10+D13</f>
        <v>18697</v>
      </c>
      <c r="E16" s="8">
        <f aca="true" t="shared" si="2" ref="E16:L16">+E10+E13</f>
        <v>21535</v>
      </c>
      <c r="F16" s="8">
        <f t="shared" si="2"/>
        <v>23915</v>
      </c>
      <c r="G16" s="8">
        <f t="shared" si="2"/>
        <v>24490</v>
      </c>
      <c r="H16" s="8">
        <f t="shared" si="2"/>
        <v>25762</v>
      </c>
      <c r="I16" s="8">
        <f t="shared" si="2"/>
        <v>25567</v>
      </c>
      <c r="J16" s="8">
        <f t="shared" si="2"/>
        <v>22540</v>
      </c>
      <c r="K16" s="8">
        <f t="shared" si="2"/>
        <v>24323</v>
      </c>
      <c r="L16" s="8">
        <f t="shared" si="2"/>
        <v>25559</v>
      </c>
      <c r="M16" s="8">
        <f>+M10+M13</f>
        <v>25749</v>
      </c>
      <c r="N16" s="8" t="s">
        <v>8</v>
      </c>
      <c r="O16" s="8" t="s">
        <v>8</v>
      </c>
      <c r="P16" s="8" t="s">
        <v>8</v>
      </c>
      <c r="Q16" s="8" t="s">
        <v>8</v>
      </c>
      <c r="R16" s="8" t="s">
        <v>8</v>
      </c>
      <c r="S16" s="8" t="s">
        <v>8</v>
      </c>
    </row>
    <row r="17" spans="2:19" ht="21.75" customHeight="1">
      <c r="B17" s="19"/>
      <c r="C17" s="14" t="s">
        <v>2</v>
      </c>
      <c r="D17" s="8">
        <f>+D11+D14</f>
        <v>2327</v>
      </c>
      <c r="E17" s="8">
        <f aca="true" t="shared" si="3" ref="E17:L17">+E11+E14</f>
        <v>2407</v>
      </c>
      <c r="F17" s="8">
        <f t="shared" si="3"/>
        <v>2528</v>
      </c>
      <c r="G17" s="8">
        <f t="shared" si="3"/>
        <v>2661</v>
      </c>
      <c r="H17" s="8">
        <f t="shared" si="3"/>
        <v>2748</v>
      </c>
      <c r="I17" s="8">
        <f t="shared" si="3"/>
        <v>2832</v>
      </c>
      <c r="J17" s="8">
        <f t="shared" si="3"/>
        <v>5761</v>
      </c>
      <c r="K17" s="8">
        <f t="shared" si="3"/>
        <v>6175</v>
      </c>
      <c r="L17" s="8">
        <f t="shared" si="3"/>
        <v>5186</v>
      </c>
      <c r="M17" s="8">
        <f>+M11+M14</f>
        <v>4367</v>
      </c>
      <c r="N17" s="8" t="s">
        <v>8</v>
      </c>
      <c r="O17" s="8" t="s">
        <v>8</v>
      </c>
      <c r="P17" s="8" t="s">
        <v>8</v>
      </c>
      <c r="Q17" s="8" t="s">
        <v>8</v>
      </c>
      <c r="R17" s="8" t="s">
        <v>8</v>
      </c>
      <c r="S17" s="8" t="s">
        <v>8</v>
      </c>
    </row>
    <row r="18" spans="2:19" ht="21.75" customHeight="1">
      <c r="B18" s="19"/>
      <c r="C18" s="5" t="s">
        <v>3</v>
      </c>
      <c r="D18" s="6">
        <f>SUM(D16:D17)</f>
        <v>21024</v>
      </c>
      <c r="E18" s="6">
        <f aca="true" t="shared" si="4" ref="E18:L18">SUM(E16:E17)</f>
        <v>23942</v>
      </c>
      <c r="F18" s="6">
        <f t="shared" si="4"/>
        <v>26443</v>
      </c>
      <c r="G18" s="6">
        <f t="shared" si="4"/>
        <v>27151</v>
      </c>
      <c r="H18" s="6">
        <f t="shared" si="4"/>
        <v>28510</v>
      </c>
      <c r="I18" s="6">
        <f t="shared" si="4"/>
        <v>28399</v>
      </c>
      <c r="J18" s="6">
        <f t="shared" si="4"/>
        <v>28301</v>
      </c>
      <c r="K18" s="6">
        <f t="shared" si="4"/>
        <v>30498</v>
      </c>
      <c r="L18" s="6">
        <f t="shared" si="4"/>
        <v>30745</v>
      </c>
      <c r="M18" s="6">
        <f>SUM(M16:M17)</f>
        <v>30116</v>
      </c>
      <c r="N18" s="6">
        <v>27267</v>
      </c>
      <c r="O18" s="6">
        <v>27794</v>
      </c>
      <c r="P18" s="6">
        <v>26123</v>
      </c>
      <c r="Q18" s="6">
        <v>25114</v>
      </c>
      <c r="R18" s="6">
        <v>21854</v>
      </c>
      <c r="S18" s="6">
        <v>23400</v>
      </c>
    </row>
    <row r="19" spans="2:9" ht="15" customHeight="1">
      <c r="B19" s="2" t="s">
        <v>6</v>
      </c>
      <c r="C19" s="3"/>
      <c r="D19" s="3"/>
      <c r="E19" s="3"/>
      <c r="F19" s="3"/>
      <c r="G19" s="3"/>
      <c r="H19" s="3"/>
      <c r="I19" s="3"/>
    </row>
    <row r="20" spans="2:3" ht="12.75">
      <c r="B20" s="2" t="s">
        <v>9</v>
      </c>
      <c r="C20" s="2"/>
    </row>
  </sheetData>
  <sheetProtection selectLockedCells="1" selectUnlockedCells="1"/>
  <mergeCells count="5">
    <mergeCell ref="B9:C9"/>
    <mergeCell ref="B10:B12"/>
    <mergeCell ref="B13:B15"/>
    <mergeCell ref="B16:B18"/>
    <mergeCell ref="B8:S8"/>
  </mergeCells>
  <printOptions/>
  <pageMargins left="0.75" right="0.75" top="1" bottom="1" header="0.5118055555555555" footer="0.5118055555555555"/>
  <pageSetup horizontalDpi="300" verticalDpi="300" orientation="portrait"/>
  <ignoredErrors>
    <ignoredError sqref="D12:M12 N15:O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dcterms:created xsi:type="dcterms:W3CDTF">2015-09-18T13:57:30Z</dcterms:created>
  <dcterms:modified xsi:type="dcterms:W3CDTF">2022-05-25T15:01:33Z</dcterms:modified>
  <cp:category/>
  <cp:version/>
  <cp:contentType/>
  <cp:contentStatus/>
</cp:coreProperties>
</file>